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. 4.5." sheetId="3" r:id="rId1"/>
  </sheets>
  <calcPr calcId="125725"/>
</workbook>
</file>

<file path=xl/calcChain.xml><?xml version="1.0" encoding="utf-8"?>
<calcChain xmlns="http://schemas.openxmlformats.org/spreadsheetml/2006/main">
  <c r="G17" i="3"/>
  <c r="D17"/>
  <c r="F16"/>
  <c r="F17" s="1"/>
  <c r="E16"/>
  <c r="E17" s="1"/>
  <c r="A6"/>
  <c r="A7" s="1"/>
  <c r="A8" s="1"/>
  <c r="A9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<sst xmlns="http://schemas.openxmlformats.org/spreadsheetml/2006/main" count="35" uniqueCount="22">
  <si>
    <t>Виды основной продукции (работ, услуг), производство которой осуществляет АО "Газпром газораспределение Оренбург"</t>
  </si>
  <si>
    <t>№</t>
  </si>
  <si>
    <t>Виды основной продукции (работ, услуг)</t>
  </si>
  <si>
    <t>Оказание услуг по технологическому присоединению</t>
  </si>
  <si>
    <t>Строительный контроль</t>
  </si>
  <si>
    <t>Аренда</t>
  </si>
  <si>
    <t>Реализация товаров и продукции</t>
  </si>
  <si>
    <t>Агентские услуги</t>
  </si>
  <si>
    <t>Метрологические услуги и услуги лабораторий</t>
  </si>
  <si>
    <t>Прочие виды деятельности</t>
  </si>
  <si>
    <t>2019 год</t>
  </si>
  <si>
    <t>тыс.куб. м</t>
  </si>
  <si>
    <t>руб.</t>
  </si>
  <si>
    <t>2017 год</t>
  </si>
  <si>
    <t>2018 год</t>
  </si>
  <si>
    <t>Транспортировка природного газа</t>
  </si>
  <si>
    <t>Техническое обслуживание, ремонт газораспределительных сетей, АДО</t>
  </si>
  <si>
    <t>Техническое обслуживание, ремонт ВДГО (ВКГО)</t>
  </si>
  <si>
    <t>Строительно-монтажные работы (СМР)</t>
  </si>
  <si>
    <t>Проектно-изыскательские работы (ПИР)</t>
  </si>
  <si>
    <t>Всего, руб.</t>
  </si>
  <si>
    <t>2020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</si>
</sst>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0\ _₽_-;\-* #,##0.000\ _₽_-;_-* &quot;-&quot;??\ _₽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43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5" workbookViewId="0">
      <selection activeCell="B35" sqref="B35:B37"/>
    </sheetView>
  </sheetViews>
  <sheetFormatPr defaultRowHeight="15"/>
  <cols>
    <col min="2" max="2" width="52.7109375" customWidth="1"/>
    <col min="4" max="6" width="25.42578125" customWidth="1"/>
    <col min="7" max="7" width="27.5703125" customWidth="1"/>
  </cols>
  <sheetData>
    <row r="1" spans="1:7" ht="15.75">
      <c r="A1" s="17" t="s">
        <v>0</v>
      </c>
      <c r="B1" s="17"/>
      <c r="C1" s="17"/>
      <c r="D1" s="17"/>
      <c r="E1" s="17"/>
      <c r="F1" s="17"/>
    </row>
    <row r="2" spans="1:7" ht="15.75">
      <c r="A2" s="1"/>
      <c r="B2" s="2"/>
      <c r="C2" s="2"/>
      <c r="D2" s="14"/>
      <c r="E2" s="14"/>
      <c r="F2" s="14"/>
    </row>
    <row r="3" spans="1:7" ht="15.75">
      <c r="A3" s="3" t="s">
        <v>1</v>
      </c>
      <c r="B3" s="4" t="s">
        <v>2</v>
      </c>
      <c r="C3" s="4"/>
      <c r="D3" s="7" t="s">
        <v>13</v>
      </c>
      <c r="E3" s="7" t="s">
        <v>14</v>
      </c>
      <c r="F3" s="7" t="s">
        <v>10</v>
      </c>
      <c r="G3" s="3" t="s">
        <v>21</v>
      </c>
    </row>
    <row r="4" spans="1:7" ht="30">
      <c r="A4" s="5">
        <v>1</v>
      </c>
      <c r="B4" s="6" t="s">
        <v>15</v>
      </c>
      <c r="C4" s="8" t="s">
        <v>11</v>
      </c>
      <c r="D4" s="15">
        <v>6834758.2989999996</v>
      </c>
      <c r="E4" s="15">
        <v>7066083.3550000004</v>
      </c>
      <c r="F4" s="15">
        <v>6650045.3609999996</v>
      </c>
      <c r="G4" s="13">
        <v>6615091.5710000005</v>
      </c>
    </row>
    <row r="5" spans="1:7">
      <c r="A5" s="5"/>
      <c r="B5" s="6" t="s">
        <v>15</v>
      </c>
      <c r="C5" s="8" t="s">
        <v>12</v>
      </c>
      <c r="D5" s="10">
        <v>2595735438.1999998</v>
      </c>
      <c r="E5" s="10">
        <v>2784159063.4000001</v>
      </c>
      <c r="F5" s="10">
        <v>2745820460.9699998</v>
      </c>
      <c r="G5" s="10">
        <v>2692447507.4300003</v>
      </c>
    </row>
    <row r="6" spans="1:7" ht="30">
      <c r="A6" s="5">
        <f>A4+1</f>
        <v>2</v>
      </c>
      <c r="B6" s="6" t="s">
        <v>3</v>
      </c>
      <c r="C6" s="8" t="s">
        <v>12</v>
      </c>
      <c r="D6" s="10">
        <v>133317197.69</v>
      </c>
      <c r="E6" s="10">
        <v>111807953.95</v>
      </c>
      <c r="F6" s="10">
        <v>145373442.30000001</v>
      </c>
      <c r="G6" s="10">
        <v>151045269.55000001</v>
      </c>
    </row>
    <row r="7" spans="1:7" ht="30">
      <c r="A7" s="5">
        <f>A6+1</f>
        <v>3</v>
      </c>
      <c r="B7" s="6" t="s">
        <v>16</v>
      </c>
      <c r="C7" s="8" t="s">
        <v>12</v>
      </c>
      <c r="D7" s="10">
        <v>55198778.229999997</v>
      </c>
      <c r="E7" s="10">
        <v>51850136.810000002</v>
      </c>
      <c r="F7" s="10">
        <v>53525949.119999997</v>
      </c>
      <c r="G7" s="10">
        <v>55382836.090000004</v>
      </c>
    </row>
    <row r="8" spans="1:7" ht="30">
      <c r="A8" s="5">
        <f t="shared" ref="A8:A16" si="0">A7+1</f>
        <v>4</v>
      </c>
      <c r="B8" s="6" t="s">
        <v>17</v>
      </c>
      <c r="C8" s="8" t="s">
        <v>12</v>
      </c>
      <c r="D8" s="10">
        <v>366055714.06</v>
      </c>
      <c r="E8" s="10">
        <v>387732511.37</v>
      </c>
      <c r="F8" s="10">
        <v>421485122.07999998</v>
      </c>
      <c r="G8" s="10">
        <v>394794681.66000003</v>
      </c>
    </row>
    <row r="9" spans="1:7">
      <c r="A9" s="5">
        <f t="shared" si="0"/>
        <v>5</v>
      </c>
      <c r="B9" s="6" t="s">
        <v>18</v>
      </c>
      <c r="C9" s="8" t="s">
        <v>12</v>
      </c>
      <c r="D9" s="10">
        <v>184245101.24000001</v>
      </c>
      <c r="E9" s="10">
        <v>226872918.94000003</v>
      </c>
      <c r="F9" s="10">
        <v>163379377.11000001</v>
      </c>
      <c r="G9" s="10">
        <v>131568058.12</v>
      </c>
    </row>
    <row r="10" spans="1:7">
      <c r="A10" s="5">
        <f t="shared" si="0"/>
        <v>6</v>
      </c>
      <c r="B10" s="6" t="s">
        <v>4</v>
      </c>
      <c r="C10" s="8" t="s">
        <v>12</v>
      </c>
      <c r="D10" s="9">
        <v>4305767.5999999996</v>
      </c>
      <c r="E10" s="9">
        <v>1876887.0500000003</v>
      </c>
      <c r="F10" s="10">
        <v>3748476.57</v>
      </c>
      <c r="G10" s="10">
        <v>2097356.91</v>
      </c>
    </row>
    <row r="11" spans="1:7">
      <c r="A11" s="5">
        <f t="shared" si="0"/>
        <v>7</v>
      </c>
      <c r="B11" s="6" t="s">
        <v>19</v>
      </c>
      <c r="C11" s="8" t="s">
        <v>12</v>
      </c>
      <c r="D11" s="10">
        <v>21919942.960000001</v>
      </c>
      <c r="E11" s="10">
        <v>25910462.530000001</v>
      </c>
      <c r="F11" s="10">
        <v>20543320.300000001</v>
      </c>
      <c r="G11" s="10">
        <v>19557235.109999999</v>
      </c>
    </row>
    <row r="12" spans="1:7">
      <c r="A12" s="5">
        <f t="shared" si="0"/>
        <v>8</v>
      </c>
      <c r="B12" s="6" t="s">
        <v>5</v>
      </c>
      <c r="C12" s="8" t="s">
        <v>12</v>
      </c>
      <c r="D12" s="10">
        <v>1384983.93</v>
      </c>
      <c r="E12" s="10">
        <v>1378933.6999999997</v>
      </c>
      <c r="F12" s="9">
        <v>1160444.26</v>
      </c>
      <c r="G12" s="9">
        <v>1146238.06</v>
      </c>
    </row>
    <row r="13" spans="1:7">
      <c r="A13" s="5">
        <f t="shared" si="0"/>
        <v>9</v>
      </c>
      <c r="B13" s="6" t="s">
        <v>6</v>
      </c>
      <c r="C13" s="8" t="s">
        <v>12</v>
      </c>
      <c r="D13" s="10">
        <v>59198282.030000001</v>
      </c>
      <c r="E13" s="10">
        <v>95057154.840000004</v>
      </c>
      <c r="F13" s="10">
        <v>76022801.700000003</v>
      </c>
      <c r="G13" s="10">
        <v>66670316.090000004</v>
      </c>
    </row>
    <row r="14" spans="1:7">
      <c r="A14" s="5">
        <f t="shared" si="0"/>
        <v>10</v>
      </c>
      <c r="B14" s="6" t="s">
        <v>7</v>
      </c>
      <c r="C14" s="8" t="s">
        <v>12</v>
      </c>
      <c r="D14" s="9">
        <v>11159250</v>
      </c>
      <c r="E14" s="9">
        <v>11812018.26</v>
      </c>
      <c r="F14" s="9">
        <v>10567024.65</v>
      </c>
      <c r="G14" s="9">
        <v>9654019.3900000006</v>
      </c>
    </row>
    <row r="15" spans="1:7">
      <c r="A15" s="5">
        <f t="shared" si="0"/>
        <v>11</v>
      </c>
      <c r="B15" s="6" t="s">
        <v>8</v>
      </c>
      <c r="C15" s="8" t="s">
        <v>12</v>
      </c>
      <c r="D15" s="10">
        <v>17516098.93</v>
      </c>
      <c r="E15" s="10">
        <v>20376009.370000001</v>
      </c>
      <c r="F15" s="10">
        <v>19745143.84</v>
      </c>
      <c r="G15" s="10">
        <v>20200065.059999999</v>
      </c>
    </row>
    <row r="16" spans="1:7">
      <c r="A16" s="5">
        <f t="shared" si="0"/>
        <v>12</v>
      </c>
      <c r="B16" s="6" t="s">
        <v>9</v>
      </c>
      <c r="C16" s="8" t="s">
        <v>12</v>
      </c>
      <c r="D16" s="9">
        <v>40979001.789999999</v>
      </c>
      <c r="E16" s="9">
        <f>3786598879.99-SUM(E5:E15)</f>
        <v>67764829.769999504</v>
      </c>
      <c r="F16" s="9">
        <f>3728629452.4-SUM(F5:F15)</f>
        <v>67257889.499999523</v>
      </c>
      <c r="G16" s="9">
        <v>49260586.82</v>
      </c>
    </row>
    <row r="17" spans="1:7" ht="15.75">
      <c r="A17" s="3"/>
      <c r="B17" s="11" t="s">
        <v>20</v>
      </c>
      <c r="C17" s="4" t="s">
        <v>12</v>
      </c>
      <c r="D17" s="12">
        <f>SUM(D5:D16)</f>
        <v>3491015556.6599998</v>
      </c>
      <c r="E17" s="12">
        <f>SUM(E5:E16)</f>
        <v>3786598879.9899998</v>
      </c>
      <c r="F17" s="12">
        <f>SUM(F5:F16)</f>
        <v>3728629452.4000001</v>
      </c>
      <c r="G17" s="12">
        <f>SUM(G5:G16)</f>
        <v>3593824170.2900004</v>
      </c>
    </row>
    <row r="18" spans="1:7">
      <c r="F18" s="16"/>
      <c r="G18" s="16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4.5.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2021-02-18T09:36:08Z</dcterms:modified>
</cp:coreProperties>
</file>